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ubu_21\チームJATS Dropbox\小林あい\♪DT報告\※チェックリストフォーマット\"/>
    </mc:Choice>
  </mc:AlternateContent>
  <xr:revisionPtr revIDLastSave="0" documentId="13_ncr:1_{13A25C54-6892-4B87-9D80-695C9D5F87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3" r:id="rId1"/>
  </sheets>
  <definedNames>
    <definedName name="_xlnm.Print_Area" localSheetId="0">Sheet1!$A$1:$N$41</definedName>
  </definedNames>
  <calcPr calcId="191029"/>
</workbook>
</file>

<file path=xl/calcChain.xml><?xml version="1.0" encoding="utf-8"?>
<calcChain xmlns="http://schemas.openxmlformats.org/spreadsheetml/2006/main">
  <c r="I19" i="3" l="1"/>
  <c r="C19" i="3"/>
  <c r="C17" i="3"/>
  <c r="C18" i="3"/>
  <c r="C20" i="3" l="1"/>
</calcChain>
</file>

<file path=xl/sharedStrings.xml><?xml version="1.0" encoding="utf-8"?>
<sst xmlns="http://schemas.openxmlformats.org/spreadsheetml/2006/main" count="110" uniqueCount="76">
  <si>
    <t>移植適応除外基準</t>
    <rPh sb="0" eb="4">
      <t xml:space="preserve">イショクテキオウ </t>
    </rPh>
    <rPh sb="4" eb="6">
      <t xml:space="preserve">ジョガイキジン </t>
    </rPh>
    <rPh sb="6" eb="8">
      <t xml:space="preserve">キジュン </t>
    </rPh>
    <phoneticPr fontId="1"/>
  </si>
  <si>
    <t>INTERMACS profile</t>
    <phoneticPr fontId="1"/>
  </si>
  <si>
    <t>J-HMRS</t>
    <phoneticPr fontId="1"/>
  </si>
  <si>
    <t>心臓基礎疾患</t>
    <rPh sb="0" eb="6">
      <t xml:space="preserve">シンゾウキソシッカン </t>
    </rPh>
    <phoneticPr fontId="1"/>
  </si>
  <si>
    <t>植込施設</t>
    <rPh sb="0" eb="4">
      <t xml:space="preserve">ウエコミシセツ </t>
    </rPh>
    <phoneticPr fontId="1"/>
  </si>
  <si>
    <t>性別</t>
    <rPh sb="0" eb="2">
      <t xml:space="preserve">セイベツ </t>
    </rPh>
    <phoneticPr fontId="1"/>
  </si>
  <si>
    <t>基礎情報</t>
    <rPh sb="0" eb="4">
      <t xml:space="preserve">キソジョウホウ </t>
    </rPh>
    <phoneticPr fontId="1"/>
  </si>
  <si>
    <t>退院して自宅療養中である</t>
    <rPh sb="0" eb="2">
      <t xml:space="preserve">タイインシテ </t>
    </rPh>
    <rPh sb="4" eb="9">
      <t xml:space="preserve">ジタクリョウヨチュウデアル </t>
    </rPh>
    <phoneticPr fontId="1"/>
  </si>
  <si>
    <t>介護人と同居している</t>
    <rPh sb="0" eb="3">
      <t xml:space="preserve">カイゴニンハ </t>
    </rPh>
    <phoneticPr fontId="1"/>
  </si>
  <si>
    <t>機械的補助循環</t>
    <phoneticPr fontId="1"/>
  </si>
  <si>
    <t>DT-LVADのためのチェックリスト</t>
    <phoneticPr fontId="1"/>
  </si>
  <si>
    <t>生存</t>
    <rPh sb="0" eb="2">
      <t xml:space="preserve">セイゾン </t>
    </rPh>
    <phoneticPr fontId="1"/>
  </si>
  <si>
    <t>MMSE</t>
    <phoneticPr fontId="1"/>
  </si>
  <si>
    <t>TMT-B</t>
    <phoneticPr fontId="1"/>
  </si>
  <si>
    <t>心疾患以外により規定される余命が5年以上あると判断される</t>
    <rPh sb="0" eb="2">
      <t>ヨゴ</t>
    </rPh>
    <rPh sb="3" eb="5">
      <t>ジュウダイ</t>
    </rPh>
    <rPh sb="6" eb="8">
      <t>エイキョウ</t>
    </rPh>
    <rPh sb="9" eb="10">
      <t>アタ</t>
    </rPh>
    <rPh sb="12" eb="15">
      <t>カノウセイ</t>
    </rPh>
    <rPh sb="17" eb="18">
      <t>ヘイゾン</t>
    </rPh>
    <rPh sb="18" eb="20">
      <t>シッカン</t>
    </rPh>
    <rPh sb="21" eb="23">
      <t>ソンザイ</t>
    </rPh>
    <phoneticPr fontId="1"/>
  </si>
  <si>
    <t>患者・家族のDT・終末期医療への理解と承諾が得られている</t>
    <rPh sb="0" eb="2">
      <t>カンジャ</t>
    </rPh>
    <rPh sb="3" eb="5">
      <t>カゾク</t>
    </rPh>
    <rPh sb="9" eb="11">
      <t>シュウマツ</t>
    </rPh>
    <rPh sb="11" eb="12">
      <t xml:space="preserve">キ </t>
    </rPh>
    <rPh sb="12" eb="14">
      <t>イリョウ</t>
    </rPh>
    <rPh sb="16" eb="18">
      <t>リカイ</t>
    </rPh>
    <rPh sb="19" eb="21">
      <t>ショウダク</t>
    </rPh>
    <phoneticPr fontId="1"/>
  </si>
  <si>
    <t>維持透析中である</t>
    <rPh sb="0" eb="4">
      <t xml:space="preserve">イジトウセキ </t>
    </rPh>
    <rPh sb="4" eb="5">
      <t xml:space="preserve">チュウ </t>
    </rPh>
    <phoneticPr fontId="1"/>
  </si>
  <si>
    <t>肝硬変の合併がある</t>
    <rPh sb="0" eb="3">
      <t xml:space="preserve">カンコウヘン </t>
    </rPh>
    <phoneticPr fontId="1"/>
  </si>
  <si>
    <t>重症感染症の合併がある</t>
    <rPh sb="0" eb="5">
      <t xml:space="preserve">ジュウショウカンセンショウ </t>
    </rPh>
    <phoneticPr fontId="1"/>
  </si>
  <si>
    <t>術後右心不全の可能性が高いと予想される</t>
    <rPh sb="0" eb="2">
      <t>ジュツゴ</t>
    </rPh>
    <rPh sb="2" eb="6">
      <t>ウシンフゼン</t>
    </rPh>
    <phoneticPr fontId="1"/>
  </si>
  <si>
    <t>年齢</t>
    <phoneticPr fontId="1"/>
  </si>
  <si>
    <t>イニシャル</t>
    <phoneticPr fontId="1"/>
  </si>
  <si>
    <t>□.□</t>
    <phoneticPr fontId="1"/>
  </si>
  <si>
    <t>J-MACS ID</t>
    <phoneticPr fontId="1"/>
  </si>
  <si>
    <t>予定機種</t>
    <rPh sb="0" eb="4">
      <t>ヨテイ</t>
    </rPh>
    <phoneticPr fontId="1"/>
  </si>
  <si>
    <t>LVAD植込予定日</t>
    <rPh sb="4" eb="6">
      <t xml:space="preserve">ウエコミビ </t>
    </rPh>
    <rPh sb="6" eb="8">
      <t>ヨテイ</t>
    </rPh>
    <rPh sb="8" eb="9">
      <t xml:space="preserve">ビ </t>
    </rPh>
    <phoneticPr fontId="1"/>
  </si>
  <si>
    <t>LVAD植込実施日</t>
    <rPh sb="4" eb="6">
      <t xml:space="preserve">ウエコミビ </t>
    </rPh>
    <rPh sb="6" eb="8">
      <t>ジッセィ</t>
    </rPh>
    <rPh sb="8" eb="9">
      <t xml:space="preserve">ビ </t>
    </rPh>
    <phoneticPr fontId="1"/>
  </si>
  <si>
    <t>植込み機種</t>
    <rPh sb="0" eb="2">
      <t>ウエコミ</t>
    </rPh>
    <rPh sb="3" eb="5">
      <t>ヨテイ</t>
    </rPh>
    <phoneticPr fontId="1"/>
  </si>
  <si>
    <t>適応基準（植込み前の状態）</t>
    <rPh sb="0" eb="2">
      <t>テキオウ</t>
    </rPh>
    <rPh sb="2" eb="4">
      <t>キジュン</t>
    </rPh>
    <rPh sb="5" eb="9">
      <t xml:space="preserve">ウエコミチョクゼン </t>
    </rPh>
    <rPh sb="10" eb="12">
      <t xml:space="preserve">ジョウタイ </t>
    </rPh>
    <phoneticPr fontId="1"/>
  </si>
  <si>
    <t>除外基準（植込み前の状態）</t>
    <rPh sb="0" eb="2">
      <t>ジョガイ</t>
    </rPh>
    <rPh sb="2" eb="4">
      <t>キジュン</t>
    </rPh>
    <rPh sb="5" eb="9">
      <t xml:space="preserve">ウエコミチョクゼンノジョウタイ </t>
    </rPh>
    <phoneticPr fontId="1"/>
  </si>
  <si>
    <t>該当する移植適応除外基準について具体的内容を記載　　　　　　　　　（Age/Cre/TB/PVR/糖尿病合併症/BMI/既往癌種とCRからの期間/その他）</t>
    <rPh sb="0" eb="2">
      <t xml:space="preserve">ガイトウスル </t>
    </rPh>
    <rPh sb="4" eb="10">
      <t>イショク</t>
    </rPh>
    <rPh sb="10" eb="12">
      <t xml:space="preserve">キジュンニツイテ </t>
    </rPh>
    <rPh sb="16" eb="19">
      <t xml:space="preserve">グタイテキ </t>
    </rPh>
    <rPh sb="19" eb="21">
      <t xml:space="preserve">ナイヨウ </t>
    </rPh>
    <rPh sb="49" eb="52">
      <t xml:space="preserve">トウニョウビョウ </t>
    </rPh>
    <rPh sb="52" eb="55">
      <t xml:space="preserve">ガッペイショウ </t>
    </rPh>
    <rPh sb="60" eb="62">
      <t xml:space="preserve">キオウ </t>
    </rPh>
    <phoneticPr fontId="1"/>
  </si>
  <si>
    <t>植込み後の状態（6ヶ月報告時）</t>
    <rPh sb="0" eb="2">
      <t xml:space="preserve">ウエコミゴノ </t>
    </rPh>
    <rPh sb="3" eb="4">
      <t xml:space="preserve">ゴノ </t>
    </rPh>
    <rPh sb="5" eb="7">
      <t xml:space="preserve">ジョウタイ </t>
    </rPh>
    <rPh sb="11" eb="14">
      <t xml:space="preserve">ホウコクジ </t>
    </rPh>
    <phoneticPr fontId="1"/>
  </si>
  <si>
    <t>退院後6ヶ月以上同居可能な介護者，またはそれに準ずるものが確保されている</t>
    <rPh sb="0" eb="3">
      <t xml:space="preserve">タイインゴ </t>
    </rPh>
    <rPh sb="8" eb="12">
      <t xml:space="preserve">ドウキョカノウナ </t>
    </rPh>
    <rPh sb="13" eb="16">
      <t>カイゴシャ</t>
    </rPh>
    <rPh sb="23" eb="24">
      <t>ジュン</t>
    </rPh>
    <rPh sb="29" eb="31">
      <t>カクホ</t>
    </rPh>
    <phoneticPr fontId="1"/>
  </si>
  <si>
    <r>
      <t>合併する脳障害</t>
    </r>
    <r>
      <rPr>
        <sz val="11"/>
        <color theme="1"/>
        <rFont val="ＭＳ Ｐゴシック"/>
        <family val="2"/>
        <charset val="128"/>
        <scheme val="minor"/>
      </rPr>
      <t>・神経筋疾患などのため，デ</t>
    </r>
    <r>
      <rPr>
        <sz val="11"/>
        <color rgb="FF000000"/>
        <rFont val="ＭＳ Ｐゴシック"/>
        <family val="2"/>
        <charset val="128"/>
        <scheme val="minor"/>
      </rPr>
      <t>バイスの自己管理が困難なことが予測される</t>
    </r>
    <rPh sb="0" eb="2">
      <t xml:space="preserve">ガッペイスル </t>
    </rPh>
    <phoneticPr fontId="1"/>
  </si>
  <si>
    <t>Age</t>
    <phoneticPr fontId="1"/>
  </si>
  <si>
    <t>歳</t>
    <rPh sb="0" eb="1">
      <t>サイ</t>
    </rPh>
    <phoneticPr fontId="1"/>
  </si>
  <si>
    <t>Alb</t>
    <phoneticPr fontId="1"/>
  </si>
  <si>
    <t>ｇ/dL</t>
    <phoneticPr fontId="1"/>
  </si>
  <si>
    <t>Crn</t>
  </si>
  <si>
    <t>mg/dL</t>
  </si>
  <si>
    <t>INR</t>
    <phoneticPr fontId="1"/>
  </si>
  <si>
    <t>経験指数</t>
    <rPh sb="0" eb="4">
      <t>ケイケンシスウ</t>
    </rPh>
    <phoneticPr fontId="1"/>
  </si>
  <si>
    <t>low risk＜1.58≦medium risk≦2.48＜high risk</t>
    <phoneticPr fontId="1"/>
  </si>
  <si>
    <t>スコア</t>
    <phoneticPr fontId="1"/>
  </si>
  <si>
    <t>□ 男性</t>
    <phoneticPr fontId="1"/>
  </si>
  <si>
    <t>□ 女性</t>
    <phoneticPr fontId="1"/>
  </si>
  <si>
    <t>□拡張型心筋症 　　　□肥大型心筋症（拡張相含）□虚血性心疾患 
□先天性心疾患 　　　□心臓弁膜症 　　　　　　　　　□薬剤性心筋症 
□ 心筋炎後  　　　　　□心サルコイドーシス       
□その他（　　　　　　　　　　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</si>
  <si>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</si>
  <si>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</si>
  <si>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</si>
  <si>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□年齢 　　□腎機能障害 　　□肝機能障害  　　□肺高血圧              
□肥満 　　□合併症コントロール不良な糖尿病                     
□悪性腫瘍の既往  　　□その他（　　　　　　　　　　）</t>
    <phoneticPr fontId="1"/>
  </si>
  <si>
    <t>□ 2</t>
    <phoneticPr fontId="1"/>
  </si>
  <si>
    <t>□ 3</t>
    <phoneticPr fontId="1"/>
  </si>
  <si>
    <t>□ 4</t>
    <phoneticPr fontId="1"/>
  </si>
  <si>
    <t>□ なし □ IABP □ IMPELLA □ 体外設置型VAD 　　　　　　　　
□ その他（　　　　　　　　        ）</t>
    <rPh sb="0" eb="1">
      <t>タイガイセッチガタ</t>
    </rPh>
    <phoneticPr fontId="1"/>
  </si>
  <si>
    <t>点</t>
    <rPh sb="0" eb="1">
      <t>テン</t>
    </rPh>
    <phoneticPr fontId="1"/>
  </si>
  <si>
    <t>（65歳以上は24点以上であること）</t>
    <phoneticPr fontId="1"/>
  </si>
  <si>
    <t>秒</t>
    <phoneticPr fontId="1"/>
  </si>
  <si>
    <t>（65歳以上は300秒以下であること）</t>
    <phoneticPr fontId="1"/>
  </si>
  <si>
    <t>□ はい</t>
    <phoneticPr fontId="1"/>
  </si>
  <si>
    <t>□ いいえ</t>
    <phoneticPr fontId="1"/>
  </si>
  <si>
    <t>事前報告日：</t>
    <rPh sb="0" eb="2">
      <t>ジゼン</t>
    </rPh>
    <rPh sb="2" eb="4">
      <t>ホウコク</t>
    </rPh>
    <rPh sb="4" eb="5">
      <t>ビ</t>
    </rPh>
    <phoneticPr fontId="1"/>
  </si>
  <si>
    <t>6ヶ月報告日：</t>
    <rPh sb="2" eb="3">
      <t>ゲツ</t>
    </rPh>
    <rPh sb="3" eb="5">
      <t>ホウコク</t>
    </rPh>
    <rPh sb="5" eb="6">
      <t>ビ</t>
    </rPh>
    <phoneticPr fontId="1"/>
  </si>
  <si>
    <t>(死亡日：　　　　年　　月　　日)</t>
    <rPh sb="1" eb="4">
      <t>シボウビ</t>
    </rPh>
    <rPh sb="9" eb="10">
      <t>ネン</t>
    </rPh>
    <rPh sb="12" eb="13">
      <t>ガツ</t>
    </rPh>
    <rPh sb="15" eb="16">
      <t>ヒ</t>
    </rPh>
    <phoneticPr fontId="1"/>
  </si>
  <si>
    <r>
      <t>□ Low □ Medium □ High　　</t>
    </r>
    <r>
      <rPr>
        <sz val="6"/>
        <rFont val="ＭＳ Ｐゴシック"/>
        <family val="3"/>
        <charset val="128"/>
        <scheme val="minor"/>
      </rPr>
      <t>※J-HMRSスコアは自動計算されます</t>
    </r>
    <phoneticPr fontId="1"/>
  </si>
  <si>
    <t>移植登録について</t>
    <rPh sb="0" eb="4">
      <t xml:space="preserve">イショクトウロク </t>
    </rPh>
    <phoneticPr fontId="1"/>
  </si>
  <si>
    <t>□済み</t>
    <phoneticPr fontId="1"/>
  </si>
  <si>
    <t>□ 準備中</t>
    <phoneticPr fontId="1"/>
  </si>
  <si>
    <t>□ 予定なし</t>
    <phoneticPr fontId="1"/>
  </si>
  <si>
    <t>history of cardiac surgery</t>
    <phoneticPr fontId="1"/>
  </si>
  <si>
    <t>※J-MACS risk scoreは自動計算されます</t>
    <phoneticPr fontId="1"/>
  </si>
  <si>
    <t>J-MACS risk score</t>
    <phoneticPr fontId="1"/>
  </si>
  <si>
    <t>Crn</t>
    <phoneticPr fontId="1"/>
  </si>
  <si>
    <t>CVP</t>
    <phoneticPr fontId="1"/>
  </si>
  <si>
    <t>PAWP</t>
    <phoneticPr fontId="1"/>
  </si>
  <si>
    <t>CVP/PAWP &gt;0.71
なるべくVAD植込直前の値を入れてください</t>
    <rPh sb="27" eb="28">
      <t>アタイ</t>
    </rPh>
    <rPh sb="29" eb="30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</si>
</sst>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4" borderId="0" xfId="0" applyFont="1" applyFill="1">
      <alignment vertical="center"/>
    </xf>
    <xf numFmtId="0" fontId="10" fillId="0" borderId="0" xfId="0" applyFont="1">
      <alignment vertical="center"/>
    </xf>
    <xf numFmtId="0" fontId="9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9" fillId="0" borderId="6" xfId="0" applyFont="1" applyBorder="1">
      <alignment vertical="center"/>
    </xf>
    <xf numFmtId="0" fontId="9" fillId="4" borderId="7" xfId="0" applyFont="1" applyFill="1" applyBorder="1">
      <alignment vertical="center"/>
    </xf>
    <xf numFmtId="0" fontId="12" fillId="0" borderId="6" xfId="0" applyFont="1" applyBorder="1">
      <alignment vertical="center"/>
    </xf>
    <xf numFmtId="0" fontId="9" fillId="2" borderId="7" xfId="0" applyFont="1" applyFill="1" applyBorder="1">
      <alignment vertical="center"/>
    </xf>
    <xf numFmtId="0" fontId="12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13" fillId="0" borderId="6" xfId="0" applyFont="1" applyBorder="1" applyAlignment="1">
      <alignment vertical="center" wrapText="1"/>
    </xf>
    <xf numFmtId="2" fontId="13" fillId="0" borderId="9" xfId="0" applyNumberFormat="1" applyFont="1" applyBorder="1" applyAlignment="1">
      <alignment horizontal="center" vertical="center"/>
    </xf>
    <xf numFmtId="2" fontId="9" fillId="3" borderId="4" xfId="0" applyNumberFormat="1" applyFont="1" applyFill="1" applyBorder="1" applyAlignment="1">
      <alignment vertical="top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5" fillId="0" borderId="7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2" fontId="16" fillId="3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4" xfId="0" applyFont="1" applyFill="1" applyBorder="1">
      <alignment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85EF-1EF5-49D5-BE5B-EE75AFE1B18B}">
  <sheetPr>
    <pageSetUpPr fitToPage="1"/>
  </sheetPr>
  <dimension ref="A1:R41"/>
  <sheetViews>
    <sheetView showGridLines="0" tabSelected="1" topLeftCell="A15" zoomScaleNormal="100" workbookViewId="0">
      <selection activeCell="C20" sqref="C20"/>
    </sheetView>
  </sheetViews>
  <sheetFormatPr defaultColWidth="59.81640625" defaultRowHeight="19" x14ac:dyDescent="0.2"/>
  <cols>
    <col min="1" max="1" width="56.453125" style="1" customWidth="1"/>
    <col min="2" max="2" width="4.54296875" style="11" customWidth="1"/>
    <col min="3" max="3" width="5.1796875" style="11" customWidth="1"/>
    <col min="4" max="8" width="4.54296875" style="11" customWidth="1"/>
    <col min="9" max="14" width="4.54296875" style="1" customWidth="1"/>
    <col min="15" max="15" width="4.90625" style="1" customWidth="1"/>
    <col min="16" max="17" width="11.453125" style="1" customWidth="1"/>
    <col min="18" max="16384" width="59.81640625" style="1"/>
  </cols>
  <sheetData>
    <row r="1" spans="1:14" x14ac:dyDescent="0.2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">
      <c r="A3" s="2" t="s">
        <v>6</v>
      </c>
      <c r="B3" s="14" t="s">
        <v>61</v>
      </c>
      <c r="C3" s="14"/>
      <c r="D3" s="14"/>
      <c r="E3" s="54"/>
      <c r="F3" s="54"/>
      <c r="G3" s="14" t="s">
        <v>47</v>
      </c>
      <c r="H3" s="15"/>
      <c r="I3" s="14" t="s">
        <v>48</v>
      </c>
      <c r="J3" s="15"/>
      <c r="K3" s="14" t="s">
        <v>49</v>
      </c>
      <c r="L3" s="16"/>
      <c r="M3" s="16"/>
      <c r="N3" s="16"/>
    </row>
    <row r="4" spans="1:14" ht="19" customHeight="1" x14ac:dyDescent="0.2">
      <c r="A4" s="3" t="s">
        <v>4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9" customHeight="1" x14ac:dyDescent="0.2">
      <c r="A5" s="3" t="s">
        <v>21</v>
      </c>
      <c r="B5" s="41" t="s">
        <v>22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9" customHeight="1" x14ac:dyDescent="0.2">
      <c r="A6" s="3" t="s">
        <v>20</v>
      </c>
      <c r="B6" s="37"/>
      <c r="C6" s="38"/>
      <c r="D6" s="38"/>
      <c r="E6" s="17" t="s">
        <v>35</v>
      </c>
      <c r="F6" s="17"/>
      <c r="G6" s="17"/>
      <c r="H6" s="17"/>
      <c r="I6" s="18"/>
      <c r="J6" s="18"/>
      <c r="K6" s="18"/>
      <c r="L6" s="18"/>
      <c r="M6" s="18"/>
      <c r="N6" s="19"/>
    </row>
    <row r="7" spans="1:14" ht="19" customHeight="1" x14ac:dyDescent="0.2">
      <c r="A7" s="3" t="s">
        <v>5</v>
      </c>
      <c r="B7" s="41" t="s">
        <v>44</v>
      </c>
      <c r="C7" s="42"/>
      <c r="D7" s="42"/>
      <c r="E7" s="42" t="s">
        <v>45</v>
      </c>
      <c r="F7" s="42"/>
      <c r="G7" s="42"/>
      <c r="H7" s="17"/>
      <c r="I7" s="18"/>
      <c r="J7" s="18"/>
      <c r="K7" s="18"/>
      <c r="L7" s="18"/>
      <c r="M7" s="18"/>
      <c r="N7" s="19"/>
    </row>
    <row r="8" spans="1:14" ht="55" customHeight="1" x14ac:dyDescent="0.2">
      <c r="A8" s="3" t="s">
        <v>3</v>
      </c>
      <c r="B8" s="50" t="s">
        <v>46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ht="19" customHeight="1" x14ac:dyDescent="0.2">
      <c r="A9" s="3" t="s">
        <v>25</v>
      </c>
      <c r="B9" s="20"/>
      <c r="C9" s="53"/>
      <c r="D9" s="53"/>
      <c r="E9" s="17" t="s">
        <v>47</v>
      </c>
      <c r="F9" s="21"/>
      <c r="G9" s="17" t="s">
        <v>48</v>
      </c>
      <c r="H9" s="21"/>
      <c r="I9" s="17" t="s">
        <v>49</v>
      </c>
      <c r="J9" s="18"/>
      <c r="K9" s="18"/>
      <c r="L9" s="18"/>
      <c r="M9" s="18"/>
      <c r="N9" s="19"/>
    </row>
    <row r="10" spans="1:14" ht="19" customHeight="1" x14ac:dyDescent="0.2">
      <c r="A10" s="3" t="s">
        <v>24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45" customHeight="1" x14ac:dyDescent="0.2">
      <c r="A11" s="3" t="s">
        <v>0</v>
      </c>
      <c r="B11" s="50" t="s">
        <v>50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4" ht="47" customHeight="1" x14ac:dyDescent="0.2">
      <c r="A12" s="3" t="s">
        <v>30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x14ac:dyDescent="0.2">
      <c r="A13" s="4"/>
      <c r="B13" s="14"/>
      <c r="C13" s="14"/>
      <c r="D13" s="14"/>
      <c r="E13" s="14"/>
      <c r="F13" s="14"/>
      <c r="G13" s="14"/>
      <c r="H13" s="14"/>
      <c r="I13" s="16"/>
      <c r="J13" s="16"/>
      <c r="K13" s="16"/>
      <c r="L13" s="16"/>
      <c r="M13" s="16"/>
      <c r="N13" s="16"/>
    </row>
    <row r="14" spans="1:14" x14ac:dyDescent="0.2">
      <c r="A14" s="5" t="s">
        <v>28</v>
      </c>
      <c r="B14" s="14"/>
      <c r="C14" s="14"/>
      <c r="D14" s="14"/>
      <c r="E14" s="14"/>
      <c r="F14" s="14"/>
      <c r="G14" s="14"/>
      <c r="H14" s="14"/>
      <c r="I14" s="16"/>
      <c r="J14" s="16"/>
      <c r="K14" s="16"/>
      <c r="L14" s="16"/>
      <c r="M14" s="16"/>
      <c r="N14" s="16"/>
    </row>
    <row r="15" spans="1:14" x14ac:dyDescent="0.2">
      <c r="A15" s="3" t="s">
        <v>1</v>
      </c>
      <c r="B15" s="41" t="s">
        <v>51</v>
      </c>
      <c r="C15" s="42"/>
      <c r="D15" s="42"/>
      <c r="E15" s="42" t="s">
        <v>52</v>
      </c>
      <c r="F15" s="42"/>
      <c r="G15" s="42"/>
      <c r="H15" s="42" t="s">
        <v>53</v>
      </c>
      <c r="I15" s="42"/>
      <c r="J15" s="42"/>
      <c r="K15" s="18"/>
      <c r="L15" s="18"/>
      <c r="M15" s="18"/>
      <c r="N15" s="19"/>
    </row>
    <row r="16" spans="1:14" ht="29" customHeight="1" x14ac:dyDescent="0.2">
      <c r="A16" s="6" t="s">
        <v>9</v>
      </c>
      <c r="B16" s="55" t="s">
        <v>54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</row>
    <row r="17" spans="1:18" ht="32" customHeight="1" x14ac:dyDescent="0.2">
      <c r="A17" s="44" t="s">
        <v>2</v>
      </c>
      <c r="B17" s="22" t="s">
        <v>34</v>
      </c>
      <c r="C17" s="23">
        <f>B6</f>
        <v>0</v>
      </c>
      <c r="D17" s="24" t="s">
        <v>35</v>
      </c>
      <c r="E17" s="22" t="s">
        <v>36</v>
      </c>
      <c r="F17" s="23"/>
      <c r="G17" s="24" t="s">
        <v>37</v>
      </c>
      <c r="H17" s="22" t="s">
        <v>72</v>
      </c>
      <c r="I17" s="23"/>
      <c r="J17" s="24" t="s">
        <v>39</v>
      </c>
      <c r="K17" s="22" t="s">
        <v>40</v>
      </c>
      <c r="L17" s="25"/>
      <c r="M17" s="26" t="s">
        <v>41</v>
      </c>
      <c r="N17" s="25"/>
      <c r="O17" s="12"/>
    </row>
    <row r="18" spans="1:18" ht="19" customHeight="1" x14ac:dyDescent="0.2">
      <c r="A18" s="45"/>
      <c r="B18" s="27" t="s">
        <v>43</v>
      </c>
      <c r="C18" s="28">
        <f>0.0274*C17-0.723*F17+0.74*I17+1.136 *L17+0.807*N17</f>
        <v>0</v>
      </c>
      <c r="D18" s="29"/>
      <c r="E18" s="46" t="s">
        <v>64</v>
      </c>
      <c r="F18" s="46"/>
      <c r="G18" s="46"/>
      <c r="H18" s="46"/>
      <c r="I18" s="46"/>
      <c r="J18" s="46"/>
      <c r="K18" s="46"/>
      <c r="L18" s="46"/>
      <c r="M18" s="46"/>
      <c r="N18" s="47"/>
      <c r="O18" s="13" t="s">
        <v>42</v>
      </c>
    </row>
    <row r="19" spans="1:18" ht="32" customHeight="1" x14ac:dyDescent="0.2">
      <c r="A19" s="44" t="s">
        <v>71</v>
      </c>
      <c r="B19" s="22" t="s">
        <v>34</v>
      </c>
      <c r="C19" s="23">
        <f>C17</f>
        <v>0</v>
      </c>
      <c r="D19" s="24" t="s">
        <v>35</v>
      </c>
      <c r="E19" s="48" t="s">
        <v>69</v>
      </c>
      <c r="F19" s="49"/>
      <c r="G19" s="23"/>
      <c r="H19" s="22" t="s">
        <v>38</v>
      </c>
      <c r="I19" s="23">
        <f>I17</f>
        <v>0</v>
      </c>
      <c r="J19" s="24" t="s">
        <v>39</v>
      </c>
      <c r="K19" s="34" t="s">
        <v>73</v>
      </c>
      <c r="L19" s="23"/>
      <c r="M19" s="62" t="s">
        <v>74</v>
      </c>
      <c r="N19" s="25"/>
      <c r="O19" s="63" t="s">
        <v>75</v>
      </c>
      <c r="P19" s="64"/>
      <c r="Q19" s="64"/>
      <c r="R19" s="64"/>
    </row>
    <row r="20" spans="1:18" ht="19" customHeight="1" x14ac:dyDescent="0.2">
      <c r="A20" s="45"/>
      <c r="B20" s="27" t="s">
        <v>43</v>
      </c>
      <c r="C20" s="35" t="e">
        <f xml:space="preserve"> 0.105*C19+ 2.06 *G19+ 3.56*I19+ 2.61* (L19/N19&gt;0.71)</f>
        <v>#DIV/0!</v>
      </c>
      <c r="D20" s="29"/>
      <c r="E20" s="59" t="s">
        <v>70</v>
      </c>
      <c r="F20" s="59"/>
      <c r="G20" s="59"/>
      <c r="H20" s="59"/>
      <c r="I20" s="59"/>
      <c r="J20" s="59"/>
      <c r="K20" s="59"/>
      <c r="L20" s="59"/>
      <c r="M20" s="59"/>
      <c r="N20" s="60"/>
      <c r="O20" s="13"/>
    </row>
    <row r="21" spans="1:18" ht="19" customHeight="1" x14ac:dyDescent="0.2">
      <c r="A21" s="9" t="s">
        <v>12</v>
      </c>
      <c r="B21" s="37"/>
      <c r="C21" s="38"/>
      <c r="D21" s="17" t="s">
        <v>55</v>
      </c>
      <c r="E21" s="17" t="s">
        <v>56</v>
      </c>
      <c r="F21" s="17"/>
      <c r="G21" s="17"/>
      <c r="H21" s="17"/>
      <c r="I21" s="18"/>
      <c r="J21" s="18"/>
      <c r="K21" s="18"/>
      <c r="L21" s="18"/>
      <c r="M21" s="18"/>
      <c r="N21" s="19"/>
    </row>
    <row r="22" spans="1:18" ht="16" customHeight="1" x14ac:dyDescent="0.2">
      <c r="A22" s="9" t="s">
        <v>13</v>
      </c>
      <c r="B22" s="37"/>
      <c r="C22" s="38"/>
      <c r="D22" s="29" t="s">
        <v>57</v>
      </c>
      <c r="E22" s="29" t="s">
        <v>58</v>
      </c>
      <c r="F22" s="29"/>
      <c r="G22" s="29"/>
      <c r="H22" s="29"/>
      <c r="I22" s="30"/>
      <c r="J22" s="30"/>
      <c r="K22" s="30"/>
      <c r="L22" s="30"/>
      <c r="M22" s="30"/>
      <c r="N22" s="31"/>
    </row>
    <row r="23" spans="1:18" ht="19" customHeight="1" x14ac:dyDescent="0.2">
      <c r="A23" s="3" t="s">
        <v>14</v>
      </c>
      <c r="B23" s="37" t="s">
        <v>59</v>
      </c>
      <c r="C23" s="38"/>
      <c r="D23" s="38"/>
      <c r="E23" s="38" t="s">
        <v>60</v>
      </c>
      <c r="F23" s="38"/>
      <c r="G23" s="38"/>
      <c r="H23" s="17"/>
      <c r="I23" s="18"/>
      <c r="J23" s="18"/>
      <c r="K23" s="18"/>
      <c r="L23" s="18"/>
      <c r="M23" s="18"/>
      <c r="N23" s="19"/>
    </row>
    <row r="24" spans="1:18" ht="29" customHeight="1" x14ac:dyDescent="0.2">
      <c r="A24" s="3" t="s">
        <v>32</v>
      </c>
      <c r="B24" s="37" t="s">
        <v>59</v>
      </c>
      <c r="C24" s="38"/>
      <c r="D24" s="38"/>
      <c r="E24" s="38" t="s">
        <v>60</v>
      </c>
      <c r="F24" s="38"/>
      <c r="G24" s="38"/>
      <c r="H24" s="17"/>
      <c r="I24" s="18"/>
      <c r="J24" s="18"/>
      <c r="K24" s="18"/>
      <c r="L24" s="18"/>
      <c r="M24" s="18"/>
      <c r="N24" s="19"/>
    </row>
    <row r="25" spans="1:18" ht="19" customHeight="1" x14ac:dyDescent="0.2">
      <c r="A25" s="7" t="s">
        <v>15</v>
      </c>
      <c r="B25" s="37" t="s">
        <v>59</v>
      </c>
      <c r="C25" s="38"/>
      <c r="D25" s="38"/>
      <c r="E25" s="38" t="s">
        <v>60</v>
      </c>
      <c r="F25" s="38"/>
      <c r="G25" s="38"/>
      <c r="H25" s="17"/>
      <c r="I25" s="18"/>
      <c r="J25" s="18"/>
      <c r="K25" s="18"/>
      <c r="L25" s="18"/>
      <c r="M25" s="18"/>
      <c r="N25" s="19"/>
    </row>
    <row r="26" spans="1:18" ht="14" customHeight="1" x14ac:dyDescent="0.2">
      <c r="A26" s="4"/>
      <c r="B26" s="14"/>
      <c r="C26" s="14"/>
      <c r="D26" s="14"/>
      <c r="E26" s="14"/>
      <c r="F26" s="14"/>
      <c r="G26" s="14"/>
      <c r="H26" s="14"/>
      <c r="I26" s="16"/>
      <c r="J26" s="16"/>
      <c r="K26" s="16"/>
      <c r="L26" s="16"/>
      <c r="M26" s="16"/>
      <c r="N26" s="16"/>
    </row>
    <row r="27" spans="1:18" x14ac:dyDescent="0.2">
      <c r="A27" s="5" t="s">
        <v>29</v>
      </c>
      <c r="B27" s="14"/>
      <c r="C27" s="14"/>
      <c r="D27" s="14"/>
      <c r="E27" s="14"/>
      <c r="F27" s="14"/>
      <c r="G27" s="14"/>
      <c r="H27" s="14"/>
      <c r="I27" s="16"/>
      <c r="J27" s="16"/>
      <c r="K27" s="16"/>
      <c r="L27" s="16"/>
      <c r="M27" s="16"/>
      <c r="N27" s="16"/>
      <c r="R27" s="61"/>
    </row>
    <row r="28" spans="1:18" x14ac:dyDescent="0.2">
      <c r="A28" s="3" t="s">
        <v>16</v>
      </c>
      <c r="B28" s="37" t="s">
        <v>59</v>
      </c>
      <c r="C28" s="38"/>
      <c r="D28" s="38"/>
      <c r="E28" s="38" t="s">
        <v>60</v>
      </c>
      <c r="F28" s="38"/>
      <c r="G28" s="38"/>
      <c r="H28" s="17"/>
      <c r="I28" s="18"/>
      <c r="J28" s="18"/>
      <c r="K28" s="18"/>
      <c r="L28" s="18"/>
      <c r="M28" s="18"/>
      <c r="N28" s="19"/>
    </row>
    <row r="29" spans="1:18" x14ac:dyDescent="0.2">
      <c r="A29" s="3" t="s">
        <v>17</v>
      </c>
      <c r="B29" s="37" t="s">
        <v>59</v>
      </c>
      <c r="C29" s="38"/>
      <c r="D29" s="38"/>
      <c r="E29" s="38" t="s">
        <v>60</v>
      </c>
      <c r="F29" s="38"/>
      <c r="G29" s="38"/>
      <c r="H29" s="17"/>
      <c r="I29" s="18"/>
      <c r="J29" s="18"/>
      <c r="K29" s="18"/>
      <c r="L29" s="18"/>
      <c r="M29" s="18"/>
      <c r="N29" s="19"/>
    </row>
    <row r="30" spans="1:18" x14ac:dyDescent="0.2">
      <c r="A30" s="3" t="s">
        <v>18</v>
      </c>
      <c r="B30" s="37" t="s">
        <v>59</v>
      </c>
      <c r="C30" s="38"/>
      <c r="D30" s="38"/>
      <c r="E30" s="38" t="s">
        <v>60</v>
      </c>
      <c r="F30" s="38"/>
      <c r="G30" s="38"/>
      <c r="H30" s="17"/>
      <c r="I30" s="18"/>
      <c r="J30" s="18"/>
      <c r="K30" s="18"/>
      <c r="L30" s="18"/>
      <c r="M30" s="18"/>
      <c r="N30" s="19"/>
    </row>
    <row r="31" spans="1:18" x14ac:dyDescent="0.2">
      <c r="A31" s="3" t="s">
        <v>19</v>
      </c>
      <c r="B31" s="37" t="s">
        <v>59</v>
      </c>
      <c r="C31" s="38"/>
      <c r="D31" s="38"/>
      <c r="E31" s="38" t="s">
        <v>60</v>
      </c>
      <c r="F31" s="38"/>
      <c r="G31" s="38"/>
      <c r="H31" s="17"/>
      <c r="I31" s="18"/>
      <c r="J31" s="18"/>
      <c r="K31" s="18"/>
      <c r="L31" s="18"/>
      <c r="M31" s="18"/>
      <c r="N31" s="19"/>
    </row>
    <row r="32" spans="1:18" ht="32" customHeight="1" x14ac:dyDescent="0.2">
      <c r="A32" s="8" t="s">
        <v>33</v>
      </c>
      <c r="B32" s="37" t="s">
        <v>59</v>
      </c>
      <c r="C32" s="38"/>
      <c r="D32" s="38"/>
      <c r="E32" s="38" t="s">
        <v>60</v>
      </c>
      <c r="F32" s="38"/>
      <c r="G32" s="38"/>
      <c r="H32" s="17"/>
      <c r="I32" s="18"/>
      <c r="J32" s="18"/>
      <c r="K32" s="18"/>
      <c r="L32" s="18"/>
      <c r="M32" s="18"/>
      <c r="N32" s="19"/>
    </row>
    <row r="33" spans="1:14" x14ac:dyDescent="0.2">
      <c r="A33"/>
      <c r="B33" s="14"/>
      <c r="C33" s="14"/>
      <c r="D33" s="14"/>
      <c r="E33" s="14"/>
      <c r="F33" s="14"/>
      <c r="G33" s="14"/>
      <c r="H33" s="14"/>
      <c r="I33" s="16"/>
      <c r="J33" s="16"/>
      <c r="K33" s="16"/>
      <c r="L33" s="16"/>
      <c r="M33" s="16"/>
      <c r="N33" s="16"/>
    </row>
    <row r="34" spans="1:14" x14ac:dyDescent="0.2">
      <c r="A34" s="2" t="s">
        <v>31</v>
      </c>
      <c r="B34" s="14" t="s">
        <v>62</v>
      </c>
      <c r="C34" s="14"/>
      <c r="D34" s="14"/>
      <c r="E34" s="58"/>
      <c r="F34" s="58"/>
      <c r="G34" s="14" t="s">
        <v>47</v>
      </c>
      <c r="H34" s="15"/>
      <c r="I34" s="14" t="s">
        <v>48</v>
      </c>
      <c r="J34" s="15"/>
      <c r="K34" s="14" t="s">
        <v>49</v>
      </c>
      <c r="L34" s="16"/>
      <c r="M34" s="16"/>
      <c r="N34" s="16"/>
    </row>
    <row r="35" spans="1:14" ht="19" customHeight="1" x14ac:dyDescent="0.2">
      <c r="A35" s="3" t="s">
        <v>23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</row>
    <row r="36" spans="1:14" ht="19" customHeight="1" x14ac:dyDescent="0.2">
      <c r="A36" s="3" t="s">
        <v>26</v>
      </c>
      <c r="B36" s="20"/>
      <c r="C36" s="53"/>
      <c r="D36" s="53"/>
      <c r="E36" s="17" t="s">
        <v>47</v>
      </c>
      <c r="F36" s="21"/>
      <c r="G36" s="17" t="s">
        <v>48</v>
      </c>
      <c r="H36" s="21"/>
      <c r="I36" s="17" t="s">
        <v>49</v>
      </c>
      <c r="J36" s="18"/>
      <c r="K36" s="18"/>
      <c r="L36" s="18"/>
      <c r="M36" s="18"/>
      <c r="N36" s="19"/>
    </row>
    <row r="37" spans="1:14" ht="19" customHeight="1" x14ac:dyDescent="0.2">
      <c r="A37" s="3" t="s">
        <v>27</v>
      </c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</row>
    <row r="38" spans="1:14" ht="19" customHeight="1" x14ac:dyDescent="0.2">
      <c r="A38" s="3" t="s">
        <v>11</v>
      </c>
      <c r="B38" s="37" t="s">
        <v>59</v>
      </c>
      <c r="C38" s="38"/>
      <c r="D38" s="38"/>
      <c r="E38" s="38" t="s">
        <v>60</v>
      </c>
      <c r="F38" s="38"/>
      <c r="G38" s="38"/>
      <c r="H38" s="39" t="s">
        <v>63</v>
      </c>
      <c r="I38" s="39"/>
      <c r="J38" s="39"/>
      <c r="K38" s="39"/>
      <c r="L38" s="39"/>
      <c r="M38" s="39"/>
      <c r="N38" s="40"/>
    </row>
    <row r="39" spans="1:14" ht="19" customHeight="1" x14ac:dyDescent="0.2">
      <c r="A39" s="3" t="s">
        <v>7</v>
      </c>
      <c r="B39" s="37" t="s">
        <v>59</v>
      </c>
      <c r="C39" s="38"/>
      <c r="D39" s="38"/>
      <c r="E39" s="38" t="s">
        <v>60</v>
      </c>
      <c r="F39" s="38"/>
      <c r="G39" s="38"/>
      <c r="H39" s="17"/>
      <c r="I39" s="18"/>
      <c r="J39" s="18"/>
      <c r="K39" s="18"/>
      <c r="L39" s="18"/>
      <c r="M39" s="18"/>
      <c r="N39" s="19"/>
    </row>
    <row r="40" spans="1:14" ht="19" customHeight="1" x14ac:dyDescent="0.2">
      <c r="A40" s="3" t="s">
        <v>8</v>
      </c>
      <c r="B40" s="37" t="s">
        <v>59</v>
      </c>
      <c r="C40" s="38"/>
      <c r="D40" s="38"/>
      <c r="E40" s="38" t="s">
        <v>60</v>
      </c>
      <c r="F40" s="38"/>
      <c r="G40" s="38"/>
      <c r="H40" s="17"/>
      <c r="I40" s="18"/>
      <c r="J40" s="18"/>
      <c r="K40" s="18"/>
      <c r="L40" s="18"/>
      <c r="M40" s="18"/>
      <c r="N40" s="19"/>
    </row>
    <row r="41" spans="1:14" ht="19" customHeight="1" x14ac:dyDescent="0.2">
      <c r="A41" s="33" t="s">
        <v>65</v>
      </c>
      <c r="B41" s="37" t="s">
        <v>66</v>
      </c>
      <c r="C41" s="38"/>
      <c r="D41" s="38"/>
      <c r="E41" s="38" t="s">
        <v>67</v>
      </c>
      <c r="F41" s="38"/>
      <c r="G41" s="38"/>
      <c r="H41" s="38" t="s">
        <v>68</v>
      </c>
      <c r="I41" s="38"/>
      <c r="J41" s="38"/>
      <c r="K41" s="32"/>
      <c r="L41" s="18"/>
      <c r="M41" s="18"/>
      <c r="N41" s="19"/>
    </row>
  </sheetData>
  <mergeCells count="54">
    <mergeCell ref="O19:R19"/>
    <mergeCell ref="H41:J41"/>
    <mergeCell ref="B15:D15"/>
    <mergeCell ref="E15:G15"/>
    <mergeCell ref="H15:J15"/>
    <mergeCell ref="B16:N16"/>
    <mergeCell ref="B32:D32"/>
    <mergeCell ref="E32:G32"/>
    <mergeCell ref="E34:F34"/>
    <mergeCell ref="B35:N35"/>
    <mergeCell ref="C36:D36"/>
    <mergeCell ref="E29:G29"/>
    <mergeCell ref="B30:D30"/>
    <mergeCell ref="E30:G30"/>
    <mergeCell ref="B31:D31"/>
    <mergeCell ref="E31:G31"/>
    <mergeCell ref="E20:N20"/>
    <mergeCell ref="E3:F3"/>
    <mergeCell ref="B4:N4"/>
    <mergeCell ref="B5:N5"/>
    <mergeCell ref="B6:D6"/>
    <mergeCell ref="B7:D7"/>
    <mergeCell ref="E7:G7"/>
    <mergeCell ref="B8:N8"/>
    <mergeCell ref="C9:D9"/>
    <mergeCell ref="B10:N10"/>
    <mergeCell ref="B11:N11"/>
    <mergeCell ref="B12:N12"/>
    <mergeCell ref="A17:A18"/>
    <mergeCell ref="E18:N18"/>
    <mergeCell ref="B21:C21"/>
    <mergeCell ref="B22:C22"/>
    <mergeCell ref="B24:D24"/>
    <mergeCell ref="E24:G24"/>
    <mergeCell ref="B23:D23"/>
    <mergeCell ref="E23:G23"/>
    <mergeCell ref="E19:F19"/>
    <mergeCell ref="A19:A20"/>
    <mergeCell ref="A1:N1"/>
    <mergeCell ref="B41:D41"/>
    <mergeCell ref="E41:G41"/>
    <mergeCell ref="B38:D38"/>
    <mergeCell ref="E38:G38"/>
    <mergeCell ref="H38:N38"/>
    <mergeCell ref="B39:D39"/>
    <mergeCell ref="E39:G39"/>
    <mergeCell ref="B40:D40"/>
    <mergeCell ref="E40:G40"/>
    <mergeCell ref="B25:D25"/>
    <mergeCell ref="E25:G25"/>
    <mergeCell ref="B28:D28"/>
    <mergeCell ref="E28:G28"/>
    <mergeCell ref="B37:N37"/>
    <mergeCell ref="B29:D29"/>
  </mergeCells>
  <phoneticPr fontId="1"/>
  <pageMargins left="0.7" right="0.7" top="0.75" bottom="0.75" header="0.3" footer="0.3"/>
  <pageSetup paperSize="9" scale="7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kyoubu_21</cp:lastModifiedBy>
  <cp:lastPrinted>2021-04-30T08:59:41Z</cp:lastPrinted>
  <dcterms:created xsi:type="dcterms:W3CDTF">2020-09-14T08:17:04Z</dcterms:created>
  <dcterms:modified xsi:type="dcterms:W3CDTF">2023-05-31T00:12:56Z</dcterms:modified>
</cp:coreProperties>
</file>